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G:\ADMON 2020-2024\2024\REPORTES SEMARNATH\"/>
    </mc:Choice>
  </mc:AlternateContent>
  <xr:revisionPtr revIDLastSave="0" documentId="8_{B64CA982-B891-4DCB-AE09-85A9884898CB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Reporte fotográfico" sheetId="1" r:id="rId1"/>
    <sheet name="Registro de residuos " sheetId="4" r:id="rId2"/>
    <sheet name="Cronograma de actividades" sheetId="3" r:id="rId3"/>
  </sheets>
  <definedNames>
    <definedName name="_xlnm.Print_Area" localSheetId="2">'Cronograma de actividades'!$A$1:$AI$31</definedName>
    <definedName name="_xlnm.Print_Area" localSheetId="1">'Registro de residuos 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4" l="1"/>
  <c r="I38" i="4"/>
  <c r="H38" i="4"/>
  <c r="G38" i="4"/>
  <c r="F38" i="4"/>
  <c r="E38" i="4"/>
  <c r="D38" i="4"/>
  <c r="C38" i="4"/>
  <c r="B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K7" i="4"/>
  <c r="K38" i="4" s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<sst xmlns="http://schemas.openxmlformats.org/spreadsheetml/2006/main" count="120" uniqueCount="50">
  <si>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</si>
  <si>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</si>
  <si>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</si>
  <si>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</si>
  <si>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</si>
  <si>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</si>
  <si>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</si>
  <si>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</si>
  <si>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</si>
  <si>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</si>
  <si>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</si>
  <si>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</si>
  <si>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</si>
  <si>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</si>
  <si>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</si>
  <si>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</si>
  <si>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</si>
  <si>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</si>
  <si>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</si>
  <si>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</si>
  <si>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</si>
  <si>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</si>
  <si>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</si>
  <si>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</si>
  <si>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</si>
  <si>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</si>
  <si>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</si>
  <si>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</si>
  <si>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</si>
  <si>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</si>
  <si>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</si>
  <si>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</si>
  <si>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</si>
  <si>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</si>
  <si>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</si>
  <si>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</si>
  <si>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</si>
  <si>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 xml:space="preserve">BIOL. RICARDO PANIAGUA MARTINEZ </t>
  </si>
  <si>
    <t>Descripción: Se compactan los residuos diariamente, para evitar exparcimiento de materiales plasticos</t>
  </si>
  <si>
    <t xml:space="preserve"> </t>
  </si>
  <si>
    <t xml:space="preserve">Descripción: Se realiza el mantenimiento de manera periodica </t>
  </si>
  <si>
    <t>X</t>
  </si>
  <si>
    <t xml:space="preserve">Descripción: se realizaron tomas de muestra de lixiviados en espera de recibir lo resultados para enviarlos en el proximo informe mensual </t>
  </si>
  <si>
    <t xml:space="preserve">Descripción: </t>
  </si>
  <si>
    <t xml:space="preserve">Descripción: Se a estado cubriendo los residuos solidos periodicamente </t>
  </si>
  <si>
    <t xml:space="preserve">Descripción: Se realiza la recolección de materiales ligeros 2 veces por semana </t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</si>
  <si>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Agosto 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</si>
  <si>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Agosto</t>
    </r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</si>
  <si>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Agosto  </t>
    </r>
  </si>
  <si>
    <t>6.828.35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</si>
</sst>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438150</xdr:colOff>
      <xdr:row>6</xdr:row>
      <xdr:rowOff>57150</xdr:rowOff>
    </xdr:from>
    <xdr:to>
      <xdr:col>2</xdr:col>
      <xdr:colOff>695325</xdr:colOff>
      <xdr:row>13</xdr:row>
      <xdr:rowOff>182281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90DAF63E-2F14-AB33-22DD-386BB5DE8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" y="1428750"/>
          <a:ext cx="2390775" cy="1725331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6</xdr:row>
      <xdr:rowOff>57150</xdr:rowOff>
    </xdr:from>
    <xdr:to>
      <xdr:col>5</xdr:col>
      <xdr:colOff>590550</xdr:colOff>
      <xdr:row>13</xdr:row>
      <xdr:rowOff>142875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1D175308-5460-71D0-75D0-3EACAAF6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71875" y="1428750"/>
          <a:ext cx="2352675" cy="1685925"/>
        </a:xfrm>
        <a:prstGeom prst="rect">
          <a:avLst/>
        </a:prstGeom>
      </xdr:spPr>
    </xdr:pic>
    <xdr:clientData/>
  </xdr:twoCellAnchor>
  <xdr:twoCellAnchor editAs="oneCell">
    <xdr:from>
      <xdr:col>6</xdr:col>
      <xdr:colOff>228599</xdr:colOff>
      <xdr:row>6</xdr:row>
      <xdr:rowOff>76201</xdr:rowOff>
    </xdr:from>
    <xdr:to>
      <xdr:col>8</xdr:col>
      <xdr:colOff>428624</xdr:colOff>
      <xdr:row>13</xdr:row>
      <xdr:rowOff>133351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35B988E1-79F2-7ECD-1049-23F1151FF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9399" y="1447801"/>
          <a:ext cx="4562475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16</xdr:row>
      <xdr:rowOff>66675</xdr:rowOff>
    </xdr:from>
    <xdr:to>
      <xdr:col>2</xdr:col>
      <xdr:colOff>666750</xdr:colOff>
      <xdr:row>23</xdr:row>
      <xdr:rowOff>171450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2306BE80-3110-5F12-2A17-8D609A3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724275"/>
          <a:ext cx="2371725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34</xdr:row>
      <xdr:rowOff>85725</xdr:rowOff>
    </xdr:from>
    <xdr:to>
      <xdr:col>2</xdr:col>
      <xdr:colOff>676275</xdr:colOff>
      <xdr:row>41</xdr:row>
      <xdr:rowOff>133350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5654739-AA5E-9C32-CDD7-F648E99D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7675" y="7858125"/>
          <a:ext cx="2362200" cy="164782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34</xdr:row>
      <xdr:rowOff>66675</xdr:rowOff>
    </xdr:from>
    <xdr:to>
      <xdr:col>5</xdr:col>
      <xdr:colOff>590550</xdr:colOff>
      <xdr:row>41</xdr:row>
      <xdr:rowOff>133350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56223126-17CA-6501-6E5D-ADB96178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52825" y="7839075"/>
          <a:ext cx="2371725" cy="166687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34</xdr:row>
      <xdr:rowOff>76200</xdr:rowOff>
    </xdr:from>
    <xdr:to>
      <xdr:col>8</xdr:col>
      <xdr:colOff>466725</xdr:colOff>
      <xdr:row>41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BDE36E16-0012-1579-69CD-1F07B53B8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19875" y="7848600"/>
          <a:ext cx="4610100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62</xdr:row>
      <xdr:rowOff>57151</xdr:rowOff>
    </xdr:from>
    <xdr:to>
      <xdr:col>2</xdr:col>
      <xdr:colOff>714375</xdr:colOff>
      <xdr:row>69</xdr:row>
      <xdr:rowOff>152401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B584FB7-8186-1657-AEA8-A3787B5E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8150" y="14230351"/>
          <a:ext cx="2409825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62</xdr:row>
      <xdr:rowOff>66676</xdr:rowOff>
    </xdr:from>
    <xdr:to>
      <xdr:col>5</xdr:col>
      <xdr:colOff>609600</xdr:colOff>
      <xdr:row>69</xdr:row>
      <xdr:rowOff>161926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E25BB18C-E3F0-A429-BD4F-F101713DC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71875" y="14239876"/>
          <a:ext cx="2371725" cy="16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190499</xdr:colOff>
      <xdr:row>62</xdr:row>
      <xdr:rowOff>142874</xdr:rowOff>
    </xdr:from>
    <xdr:to>
      <xdr:col>8</xdr:col>
      <xdr:colOff>466724</xdr:colOff>
      <xdr:row>69</xdr:row>
      <xdr:rowOff>133349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9103BC49-8688-410A-1496-40DD8664C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91299" y="14316074"/>
          <a:ext cx="4638675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438149</xdr:colOff>
      <xdr:row>91</xdr:row>
      <xdr:rowOff>76200</xdr:rowOff>
    </xdr:from>
    <xdr:to>
      <xdr:col>2</xdr:col>
      <xdr:colOff>695324</xdr:colOff>
      <xdr:row>98</xdr:row>
      <xdr:rowOff>142875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E3B9C37B-5AF9-8834-5D71-C2D0E03FE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8149" y="20878800"/>
          <a:ext cx="2390775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352424</xdr:colOff>
      <xdr:row>91</xdr:row>
      <xdr:rowOff>85725</xdr:rowOff>
    </xdr:from>
    <xdr:to>
      <xdr:col>5</xdr:col>
      <xdr:colOff>609599</xdr:colOff>
      <xdr:row>98</xdr:row>
      <xdr:rowOff>152400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71CD5B74-1FAE-9DE4-18D4-0AF4CBFC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52824" y="20888325"/>
          <a:ext cx="2390775" cy="166687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91</xdr:row>
      <xdr:rowOff>57150</xdr:rowOff>
    </xdr:from>
    <xdr:to>
      <xdr:col>8</xdr:col>
      <xdr:colOff>457200</xdr:colOff>
      <xdr:row>98</xdr:row>
      <xdr:rowOff>152400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5063E6D0-BE05-D570-34A4-5E7C2C654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29400" y="20859750"/>
          <a:ext cx="45910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146</xdr:row>
      <xdr:rowOff>95251</xdr:rowOff>
    </xdr:from>
    <xdr:to>
      <xdr:col>2</xdr:col>
      <xdr:colOff>704850</xdr:colOff>
      <xdr:row>153</xdr:row>
      <xdr:rowOff>171451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94B1F856-C6F6-5E1A-6BD0-C97DF991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8150" y="33470851"/>
          <a:ext cx="2400300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146</xdr:row>
      <xdr:rowOff>66675</xdr:rowOff>
    </xdr:from>
    <xdr:to>
      <xdr:col>5</xdr:col>
      <xdr:colOff>628650</xdr:colOff>
      <xdr:row>153</xdr:row>
      <xdr:rowOff>161925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84044943-74AE-66B7-E808-5DE8F9A0E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62350" y="33442275"/>
          <a:ext cx="2400300" cy="16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146</xdr:row>
      <xdr:rowOff>76200</xdr:rowOff>
    </xdr:from>
    <xdr:to>
      <xdr:col>8</xdr:col>
      <xdr:colOff>457200</xdr:colOff>
      <xdr:row>153</xdr:row>
      <xdr:rowOff>161925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623E7A50-1656-95A3-9A72-DABE496FA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00825" y="33451800"/>
          <a:ext cx="4619625" cy="1685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7296955D-5D3A-4E96-9305-9BECA0EC5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view="pageBreakPreview" topLeftCell="A37" zoomScaleNormal="100" zoomScaleSheetLayoutView="100" workbookViewId="0">
      <selection activeCell="M10" sqref="M10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1" t="s">
        <v>46</v>
      </c>
      <c r="B1" s="20"/>
      <c r="C1" s="20"/>
      <c r="D1" s="20"/>
      <c r="E1" s="20"/>
      <c r="F1" s="20"/>
      <c r="G1" s="20"/>
      <c r="H1" s="20"/>
      <c r="I1" s="20"/>
    </row>
    <row r="2" spans="1:11" x14ac:dyDescent="0.35">
      <c r="A2" s="20"/>
      <c r="B2" s="20"/>
      <c r="C2" s="20"/>
      <c r="D2" s="20"/>
      <c r="E2" s="20"/>
      <c r="F2" s="20"/>
      <c r="G2" s="20"/>
      <c r="H2" s="20"/>
      <c r="I2" s="20"/>
    </row>
    <row r="3" spans="1:11" x14ac:dyDescent="0.35">
      <c r="A3" s="20"/>
      <c r="B3" s="20"/>
      <c r="C3" s="20"/>
      <c r="D3" s="20"/>
      <c r="E3" s="20"/>
      <c r="F3" s="20"/>
      <c r="G3" s="20"/>
      <c r="H3" s="20"/>
      <c r="I3" s="20"/>
    </row>
    <row r="4" spans="1:11" x14ac:dyDescent="0.35">
      <c r="A4" s="20"/>
      <c r="B4" s="20"/>
      <c r="C4" s="20"/>
      <c r="D4" s="20"/>
      <c r="E4" s="20"/>
      <c r="F4" s="20"/>
      <c r="G4" s="20"/>
      <c r="H4" s="20"/>
      <c r="I4" s="20"/>
    </row>
    <row r="5" spans="1:11" x14ac:dyDescent="0.35">
      <c r="A5" s="1" t="s">
        <v>0</v>
      </c>
      <c r="F5" s="17" t="s">
        <v>2</v>
      </c>
      <c r="G5" s="17"/>
      <c r="H5" s="2">
        <v>45520</v>
      </c>
    </row>
    <row r="10" spans="1:11" x14ac:dyDescent="0.35">
      <c r="K10" t="s">
        <v>39</v>
      </c>
    </row>
    <row r="26" spans="1:9" x14ac:dyDescent="0.35">
      <c r="A26" s="16" t="s">
        <v>44</v>
      </c>
      <c r="B26" s="16"/>
      <c r="C26" s="16"/>
      <c r="D26" s="16"/>
      <c r="E26" s="16"/>
      <c r="F26" s="16"/>
      <c r="G26" s="16"/>
      <c r="H26" s="16"/>
      <c r="I26" s="16"/>
    </row>
    <row r="27" spans="1:9" x14ac:dyDescent="0.35">
      <c r="A27" s="16"/>
      <c r="B27" s="16"/>
      <c r="C27" s="16"/>
      <c r="D27" s="16"/>
      <c r="E27" s="16"/>
      <c r="F27" s="16"/>
      <c r="G27" s="16"/>
      <c r="H27" s="16"/>
      <c r="I27" s="16"/>
    </row>
    <row r="29" spans="1:9" x14ac:dyDescent="0.35">
      <c r="A29" s="19" t="s">
        <v>1</v>
      </c>
      <c r="B29" s="20"/>
      <c r="C29" s="20"/>
      <c r="D29" s="20"/>
      <c r="E29" s="20"/>
      <c r="F29" s="20"/>
      <c r="G29" s="20"/>
      <c r="H29" s="20"/>
      <c r="I29" s="20"/>
    </row>
    <row r="30" spans="1:9" x14ac:dyDescent="0.35">
      <c r="A30" s="20"/>
      <c r="B30" s="20"/>
      <c r="C30" s="20"/>
      <c r="D30" s="20"/>
      <c r="E30" s="20"/>
      <c r="F30" s="20"/>
      <c r="G30" s="20"/>
      <c r="H30" s="20"/>
      <c r="I30" s="20"/>
    </row>
    <row r="31" spans="1:9" x14ac:dyDescent="0.35">
      <c r="A31" s="20"/>
      <c r="B31" s="20"/>
      <c r="C31" s="20"/>
      <c r="D31" s="20"/>
      <c r="E31" s="20"/>
      <c r="F31" s="20"/>
      <c r="G31" s="20"/>
      <c r="H31" s="20"/>
      <c r="I31" s="20"/>
    </row>
    <row r="32" spans="1:9" x14ac:dyDescent="0.35">
      <c r="A32" s="20"/>
      <c r="B32" s="20"/>
      <c r="C32" s="20"/>
      <c r="D32" s="20"/>
      <c r="E32" s="20"/>
      <c r="F32" s="20"/>
      <c r="G32" s="20"/>
      <c r="H32" s="20"/>
      <c r="I32" s="20"/>
    </row>
    <row r="33" spans="1:8" x14ac:dyDescent="0.35">
      <c r="A33" s="1" t="s">
        <v>3</v>
      </c>
      <c r="F33" s="17" t="s">
        <v>2</v>
      </c>
      <c r="G33" s="17"/>
      <c r="H33" s="2">
        <v>45520</v>
      </c>
    </row>
    <row r="54" spans="1:9" x14ac:dyDescent="0.35">
      <c r="A54" s="18" t="s">
        <v>38</v>
      </c>
      <c r="B54" s="18"/>
      <c r="C54" s="18"/>
      <c r="D54" s="18"/>
      <c r="E54" s="18"/>
      <c r="F54" s="18"/>
      <c r="G54" s="18"/>
      <c r="H54" s="18"/>
      <c r="I54" s="18"/>
    </row>
    <row r="55" spans="1:9" x14ac:dyDescent="0.35">
      <c r="A55" s="18"/>
      <c r="B55" s="18"/>
      <c r="C55" s="18"/>
      <c r="D55" s="18"/>
      <c r="E55" s="18"/>
      <c r="F55" s="18"/>
      <c r="G55" s="18"/>
      <c r="H55" s="18"/>
      <c r="I55" s="18"/>
    </row>
    <row r="57" spans="1:9" x14ac:dyDescent="0.35">
      <c r="A57" s="19" t="s">
        <v>1</v>
      </c>
      <c r="B57" s="20"/>
      <c r="C57" s="20"/>
      <c r="D57" s="20"/>
      <c r="E57" s="20"/>
      <c r="F57" s="20"/>
      <c r="G57" s="20"/>
      <c r="H57" s="20"/>
      <c r="I57" s="20"/>
    </row>
    <row r="58" spans="1:9" x14ac:dyDescent="0.35">
      <c r="A58" s="20"/>
      <c r="B58" s="20"/>
      <c r="C58" s="20"/>
      <c r="D58" s="20"/>
      <c r="E58" s="20"/>
      <c r="F58" s="20"/>
      <c r="G58" s="20"/>
      <c r="H58" s="20"/>
      <c r="I58" s="20"/>
    </row>
    <row r="59" spans="1:9" x14ac:dyDescent="0.35">
      <c r="A59" s="20"/>
      <c r="B59" s="20"/>
      <c r="C59" s="20"/>
      <c r="D59" s="20"/>
      <c r="E59" s="20"/>
      <c r="F59" s="20"/>
      <c r="G59" s="20"/>
      <c r="H59" s="20"/>
      <c r="I59" s="20"/>
    </row>
    <row r="60" spans="1:9" x14ac:dyDescent="0.35">
      <c r="A60" s="20"/>
      <c r="B60" s="20"/>
      <c r="C60" s="20"/>
      <c r="D60" s="20"/>
      <c r="E60" s="20"/>
      <c r="F60" s="20"/>
      <c r="G60" s="20"/>
      <c r="H60" s="20"/>
      <c r="I60" s="20"/>
    </row>
    <row r="61" spans="1:9" x14ac:dyDescent="0.35">
      <c r="A61" s="1" t="s">
        <v>4</v>
      </c>
      <c r="F61" s="17" t="s">
        <v>2</v>
      </c>
      <c r="G61" s="17"/>
      <c r="H61" s="2">
        <v>45525</v>
      </c>
    </row>
    <row r="82" spans="1:9" x14ac:dyDescent="0.35">
      <c r="A82" s="16" t="s">
        <v>36</v>
      </c>
      <c r="B82" s="16"/>
      <c r="C82" s="16"/>
      <c r="D82" s="16"/>
      <c r="E82" s="16"/>
      <c r="F82" s="16"/>
      <c r="G82" s="16"/>
      <c r="H82" s="16"/>
      <c r="I82" s="16"/>
    </row>
    <row r="83" spans="1:9" x14ac:dyDescent="0.35">
      <c r="A83" s="16"/>
      <c r="B83" s="16"/>
      <c r="C83" s="16"/>
      <c r="D83" s="16"/>
      <c r="E83" s="16"/>
      <c r="F83" s="16"/>
      <c r="G83" s="16"/>
      <c r="H83" s="16"/>
      <c r="I83" s="16"/>
    </row>
    <row r="85" spans="1:9" x14ac:dyDescent="0.35">
      <c r="A85" s="19" t="s">
        <v>1</v>
      </c>
      <c r="B85" s="19"/>
      <c r="C85" s="19"/>
      <c r="D85" s="19"/>
      <c r="E85" s="19"/>
      <c r="F85" s="19"/>
      <c r="G85" s="19"/>
      <c r="H85" s="19"/>
      <c r="I85" s="19"/>
    </row>
    <row r="86" spans="1:9" x14ac:dyDescent="0.35">
      <c r="A86" s="19"/>
      <c r="B86" s="19"/>
      <c r="C86" s="19"/>
      <c r="D86" s="19"/>
      <c r="E86" s="19"/>
      <c r="F86" s="19"/>
      <c r="G86" s="19"/>
      <c r="H86" s="19"/>
      <c r="I86" s="19"/>
    </row>
    <row r="87" spans="1:9" x14ac:dyDescent="0.35">
      <c r="A87" s="19"/>
      <c r="B87" s="19"/>
      <c r="C87" s="19"/>
      <c r="D87" s="19"/>
      <c r="E87" s="19"/>
      <c r="F87" s="19"/>
      <c r="G87" s="19"/>
      <c r="H87" s="19"/>
      <c r="I87" s="19"/>
    </row>
    <row r="88" spans="1:9" x14ac:dyDescent="0.35">
      <c r="A88" s="19"/>
      <c r="B88" s="19"/>
      <c r="C88" s="19"/>
      <c r="D88" s="19"/>
      <c r="E88" s="19"/>
      <c r="F88" s="19"/>
      <c r="G88" s="19"/>
      <c r="H88" s="19"/>
      <c r="I88" s="19"/>
    </row>
    <row r="89" spans="1:9" x14ac:dyDescent="0.35">
      <c r="A89" s="1" t="s">
        <v>5</v>
      </c>
      <c r="F89" s="17" t="s">
        <v>2</v>
      </c>
      <c r="G89" s="17"/>
      <c r="H89" s="2">
        <v>45513</v>
      </c>
    </row>
    <row r="106" spans="1:9" x14ac:dyDescent="0.35">
      <c r="E106" t="s">
        <v>39</v>
      </c>
    </row>
    <row r="110" spans="1:9" x14ac:dyDescent="0.35">
      <c r="A110" s="16" t="s">
        <v>45</v>
      </c>
      <c r="B110" s="16"/>
      <c r="C110" s="16"/>
      <c r="D110" s="16"/>
      <c r="E110" s="16"/>
      <c r="F110" s="16"/>
      <c r="G110" s="16"/>
      <c r="H110" s="16"/>
      <c r="I110" s="16"/>
    </row>
    <row r="111" spans="1:9" x14ac:dyDescent="0.35">
      <c r="A111" s="16"/>
      <c r="B111" s="16"/>
      <c r="C111" s="16"/>
      <c r="D111" s="16"/>
      <c r="E111" s="16"/>
      <c r="F111" s="16"/>
      <c r="G111" s="16"/>
      <c r="H111" s="16"/>
      <c r="I111" s="16"/>
    </row>
    <row r="113" spans="1:9" x14ac:dyDescent="0.35">
      <c r="A113" s="19" t="s">
        <v>1</v>
      </c>
      <c r="B113" s="19"/>
      <c r="C113" s="19"/>
      <c r="D113" s="19"/>
      <c r="E113" s="19"/>
      <c r="F113" s="19"/>
      <c r="G113" s="19"/>
      <c r="H113" s="19"/>
      <c r="I113" s="19"/>
    </row>
    <row r="114" spans="1:9" x14ac:dyDescent="0.35">
      <c r="A114" s="19"/>
      <c r="B114" s="19"/>
      <c r="C114" s="19"/>
      <c r="D114" s="19"/>
      <c r="E114" s="19"/>
      <c r="F114" s="19"/>
      <c r="G114" s="19"/>
      <c r="H114" s="19"/>
      <c r="I114" s="19"/>
    </row>
    <row r="115" spans="1:9" x14ac:dyDescent="0.35">
      <c r="A115" s="19"/>
      <c r="B115" s="19"/>
      <c r="C115" s="19"/>
      <c r="D115" s="19"/>
      <c r="E115" s="19"/>
      <c r="F115" s="19"/>
      <c r="G115" s="19"/>
      <c r="H115" s="19"/>
      <c r="I115" s="19"/>
    </row>
    <row r="116" spans="1:9" x14ac:dyDescent="0.35">
      <c r="A116" s="19"/>
      <c r="B116" s="19"/>
      <c r="C116" s="19"/>
      <c r="D116" s="19"/>
      <c r="E116" s="19"/>
      <c r="F116" s="19"/>
      <c r="G116" s="19"/>
      <c r="H116" s="19"/>
      <c r="I116" s="19"/>
    </row>
    <row r="117" spans="1:9" x14ac:dyDescent="0.35">
      <c r="A117" s="1" t="s">
        <v>6</v>
      </c>
      <c r="F117" s="17" t="s">
        <v>2</v>
      </c>
      <c r="G117" s="17"/>
      <c r="H117" s="2"/>
    </row>
    <row r="138" spans="1:9" x14ac:dyDescent="0.35">
      <c r="A138" s="18" t="s">
        <v>42</v>
      </c>
      <c r="B138" s="18"/>
      <c r="C138" s="18"/>
      <c r="D138" s="18"/>
      <c r="E138" s="18"/>
      <c r="F138" s="18"/>
      <c r="G138" s="18"/>
      <c r="H138" s="18"/>
      <c r="I138" s="18"/>
    </row>
    <row r="139" spans="1:9" x14ac:dyDescent="0.35">
      <c r="A139" s="18"/>
      <c r="B139" s="18"/>
      <c r="C139" s="18"/>
      <c r="D139" s="18"/>
      <c r="E139" s="18"/>
      <c r="F139" s="18"/>
      <c r="G139" s="18"/>
      <c r="H139" s="18"/>
      <c r="I139" s="18"/>
    </row>
    <row r="141" spans="1:9" x14ac:dyDescent="0.35">
      <c r="A141" s="19" t="s">
        <v>1</v>
      </c>
      <c r="B141" s="19"/>
      <c r="C141" s="19"/>
      <c r="D141" s="19"/>
      <c r="E141" s="19"/>
      <c r="F141" s="19"/>
      <c r="G141" s="19"/>
      <c r="H141" s="19"/>
      <c r="I141" s="19"/>
    </row>
    <row r="142" spans="1:9" x14ac:dyDescent="0.35">
      <c r="A142" s="19"/>
      <c r="B142" s="19"/>
      <c r="C142" s="19"/>
      <c r="D142" s="19"/>
      <c r="E142" s="19"/>
      <c r="F142" s="19"/>
      <c r="G142" s="19"/>
      <c r="H142" s="19"/>
      <c r="I142" s="19"/>
    </row>
    <row r="143" spans="1:9" x14ac:dyDescent="0.35">
      <c r="A143" s="19"/>
      <c r="B143" s="19"/>
      <c r="C143" s="19"/>
      <c r="D143" s="19"/>
      <c r="E143" s="19"/>
      <c r="F143" s="19"/>
      <c r="G143" s="19"/>
      <c r="H143" s="19"/>
      <c r="I143" s="19"/>
    </row>
    <row r="144" spans="1:9" x14ac:dyDescent="0.35">
      <c r="A144" s="19"/>
      <c r="B144" s="19"/>
      <c r="C144" s="19"/>
      <c r="D144" s="19"/>
      <c r="E144" s="19"/>
      <c r="F144" s="19"/>
      <c r="G144" s="19"/>
      <c r="H144" s="19"/>
      <c r="I144" s="19"/>
    </row>
    <row r="145" spans="1:8" x14ac:dyDescent="0.35">
      <c r="A145" s="1" t="s">
        <v>7</v>
      </c>
      <c r="F145" s="17" t="s">
        <v>2</v>
      </c>
      <c r="G145" s="17"/>
      <c r="H145" s="2">
        <v>45516</v>
      </c>
    </row>
    <row r="166" spans="1:9" x14ac:dyDescent="0.35">
      <c r="A166" s="16" t="s">
        <v>40</v>
      </c>
      <c r="B166" s="16"/>
      <c r="C166" s="16"/>
      <c r="D166" s="16"/>
      <c r="E166" s="16"/>
      <c r="F166" s="16"/>
      <c r="G166" s="16"/>
      <c r="H166" s="16"/>
      <c r="I166" s="16"/>
    </row>
    <row r="167" spans="1:9" x14ac:dyDescent="0.35">
      <c r="A167" s="16"/>
      <c r="B167" s="16"/>
      <c r="C167" s="16"/>
      <c r="D167" s="16"/>
      <c r="E167" s="16"/>
      <c r="F167" s="16"/>
      <c r="G167" s="16"/>
      <c r="H167" s="16"/>
      <c r="I167" s="16"/>
    </row>
    <row r="169" spans="1:9" x14ac:dyDescent="0.35">
      <c r="A169" s="19" t="s">
        <v>1</v>
      </c>
      <c r="B169" s="19"/>
      <c r="C169" s="19"/>
      <c r="D169" s="19"/>
      <c r="E169" s="19"/>
      <c r="F169" s="19"/>
      <c r="G169" s="19"/>
      <c r="H169" s="19"/>
      <c r="I169" s="19"/>
    </row>
    <row r="170" spans="1:9" x14ac:dyDescent="0.35">
      <c r="A170" s="19"/>
      <c r="B170" s="19"/>
      <c r="C170" s="19"/>
      <c r="D170" s="19"/>
      <c r="E170" s="19"/>
      <c r="F170" s="19"/>
      <c r="G170" s="19"/>
      <c r="H170" s="19"/>
      <c r="I170" s="19"/>
    </row>
    <row r="171" spans="1:9" x14ac:dyDescent="0.35">
      <c r="A171" s="19"/>
      <c r="B171" s="19"/>
      <c r="C171" s="19"/>
      <c r="D171" s="19"/>
      <c r="E171" s="19"/>
      <c r="F171" s="19"/>
      <c r="G171" s="19"/>
      <c r="H171" s="19"/>
      <c r="I171" s="19"/>
    </row>
    <row r="172" spans="1:9" x14ac:dyDescent="0.35">
      <c r="A172" s="19"/>
      <c r="B172" s="19"/>
      <c r="C172" s="19"/>
      <c r="D172" s="19"/>
      <c r="E172" s="19"/>
      <c r="F172" s="19"/>
      <c r="G172" s="19"/>
      <c r="H172" s="19"/>
      <c r="I172" s="19"/>
    </row>
    <row r="173" spans="1:9" x14ac:dyDescent="0.35">
      <c r="A173" s="1" t="s">
        <v>8</v>
      </c>
      <c r="F173" s="17" t="s">
        <v>2</v>
      </c>
      <c r="G173" s="17"/>
      <c r="H173" s="2"/>
    </row>
    <row r="194" spans="1:9" x14ac:dyDescent="0.35">
      <c r="A194" s="16" t="s">
        <v>43</v>
      </c>
      <c r="B194" s="16"/>
      <c r="C194" s="16"/>
      <c r="D194" s="16"/>
      <c r="E194" s="16"/>
      <c r="F194" s="16"/>
      <c r="G194" s="16"/>
      <c r="H194" s="16"/>
      <c r="I194" s="16"/>
    </row>
    <row r="195" spans="1:9" x14ac:dyDescent="0.35">
      <c r="A195" s="16"/>
      <c r="B195" s="16"/>
      <c r="C195" s="16"/>
      <c r="D195" s="16"/>
      <c r="E195" s="16"/>
      <c r="F195" s="16"/>
      <c r="G195" s="16"/>
      <c r="H195" s="16"/>
      <c r="I195" s="16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C682-1A99-4CDF-B5AF-BEA046AEFE1B}">
  <sheetPr>
    <tabColor theme="5" tint="0.39997558519241921"/>
    <pageSetUpPr fitToPage="1"/>
  </sheetPr>
  <dimension ref="A1:P40"/>
  <sheetViews>
    <sheetView tabSelected="1" view="pageBreakPreview" topLeftCell="A12" zoomScale="80" zoomScaleNormal="100" zoomScaleSheetLayoutView="80" workbookViewId="0">
      <selection activeCell="Q34" sqref="Q34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22"/>
      <c r="B1" s="22"/>
      <c r="C1" s="22"/>
      <c r="D1" s="23" t="s">
        <v>47</v>
      </c>
      <c r="E1" s="24"/>
      <c r="F1" s="24"/>
      <c r="G1" s="24"/>
      <c r="H1" s="24"/>
      <c r="I1" s="24"/>
      <c r="J1" s="24"/>
      <c r="K1" s="25"/>
    </row>
    <row r="2" spans="1:14" x14ac:dyDescent="0.35">
      <c r="A2" s="22"/>
      <c r="B2" s="22"/>
      <c r="C2" s="22"/>
      <c r="D2" s="26"/>
      <c r="E2" s="27"/>
      <c r="F2" s="27"/>
      <c r="G2" s="27"/>
      <c r="H2" s="27"/>
      <c r="I2" s="27"/>
      <c r="J2" s="27"/>
      <c r="K2" s="28"/>
    </row>
    <row r="3" spans="1:14" x14ac:dyDescent="0.35">
      <c r="A3" s="22"/>
      <c r="B3" s="22"/>
      <c r="C3" s="22"/>
      <c r="D3" s="26"/>
      <c r="E3" s="27"/>
      <c r="F3" s="27"/>
      <c r="G3" s="27"/>
      <c r="H3" s="27"/>
      <c r="I3" s="27"/>
      <c r="J3" s="27"/>
      <c r="K3" s="28"/>
    </row>
    <row r="4" spans="1:14" x14ac:dyDescent="0.35">
      <c r="A4" s="22"/>
      <c r="B4" s="22"/>
      <c r="C4" s="22"/>
      <c r="D4" s="29"/>
      <c r="E4" s="30"/>
      <c r="F4" s="30"/>
      <c r="G4" s="30"/>
      <c r="H4" s="30"/>
      <c r="I4" s="30"/>
      <c r="J4" s="30"/>
      <c r="K4" s="31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25.7</v>
      </c>
      <c r="C7" s="7">
        <v>5.14</v>
      </c>
      <c r="D7" s="7">
        <v>0.222</v>
      </c>
      <c r="E7" s="7">
        <v>7.0000000000000007E-2</v>
      </c>
      <c r="F7" s="7">
        <v>0.1</v>
      </c>
      <c r="G7" s="7">
        <v>1.2999999999999999E-2</v>
      </c>
      <c r="H7" s="7">
        <v>0.2</v>
      </c>
      <c r="I7" s="7">
        <v>0</v>
      </c>
      <c r="J7" s="7">
        <v>0</v>
      </c>
      <c r="K7" s="8">
        <f>SUM(C7:J7)</f>
        <v>5.7450000000000001</v>
      </c>
    </row>
    <row r="8" spans="1:14" x14ac:dyDescent="0.35">
      <c r="A8" s="7">
        <f>A7+1</f>
        <v>2</v>
      </c>
      <c r="B8" s="7">
        <v>31.5</v>
      </c>
      <c r="C8" s="7">
        <v>6.3</v>
      </c>
      <c r="D8" s="7">
        <v>0.59</v>
      </c>
      <c r="E8" s="7">
        <v>0.19650000000000001</v>
      </c>
      <c r="F8" s="7">
        <v>0.19</v>
      </c>
      <c r="G8" s="7">
        <v>1.9E-2</v>
      </c>
      <c r="H8" s="7">
        <v>0.5</v>
      </c>
      <c r="I8" s="7">
        <v>0</v>
      </c>
      <c r="J8" s="7">
        <v>0</v>
      </c>
      <c r="K8" s="8">
        <f t="shared" ref="K8:K37" si="0">SUM(C8:J8)</f>
        <v>7.7955000000000005</v>
      </c>
    </row>
    <row r="9" spans="1:14" x14ac:dyDescent="0.35">
      <c r="A9" s="7">
        <f t="shared" ref="A9:A36" si="1">A8+1</f>
        <v>3</v>
      </c>
      <c r="B9" s="7">
        <v>13.38</v>
      </c>
      <c r="C9" s="7">
        <v>2.6760000000000002</v>
      </c>
      <c r="D9" s="7">
        <v>0.14000000000000001</v>
      </c>
      <c r="E9" s="7">
        <v>0.05</v>
      </c>
      <c r="F9" s="7">
        <v>6.9650000000000004E-2</v>
      </c>
      <c r="G9" s="7">
        <v>9.4999999999999998E-3</v>
      </c>
      <c r="H9" s="7">
        <v>7.3999999999999996E-2</v>
      </c>
      <c r="I9" s="7">
        <v>0</v>
      </c>
      <c r="J9" s="7">
        <v>0</v>
      </c>
      <c r="K9" s="8">
        <f t="shared" si="0"/>
        <v>3.0191500000000002</v>
      </c>
    </row>
    <row r="10" spans="1:14" x14ac:dyDescent="0.35">
      <c r="A10" s="7">
        <f t="shared" si="1"/>
        <v>4</v>
      </c>
      <c r="B10" s="7">
        <v>11.5</v>
      </c>
      <c r="C10" s="7">
        <v>2.2999999999999998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8">
        <f t="shared" si="0"/>
        <v>2.2999999999999998</v>
      </c>
    </row>
    <row r="11" spans="1:14" x14ac:dyDescent="0.35">
      <c r="A11" s="7">
        <f t="shared" si="1"/>
        <v>5</v>
      </c>
      <c r="B11" s="7">
        <v>34.74</v>
      </c>
      <c r="C11" s="7">
        <v>6.9480000000000004</v>
      </c>
      <c r="D11" s="7">
        <v>0.47</v>
      </c>
      <c r="E11" s="7">
        <v>0.14000000000000001</v>
      </c>
      <c r="F11" s="7">
        <v>0.2</v>
      </c>
      <c r="G11" s="7">
        <v>1.7000000000000001E-2</v>
      </c>
      <c r="H11" s="7">
        <v>0.4</v>
      </c>
      <c r="I11" s="7">
        <v>0</v>
      </c>
      <c r="J11" s="7">
        <v>0</v>
      </c>
      <c r="K11" s="8">
        <f t="shared" si="0"/>
        <v>8.1750000000000007</v>
      </c>
    </row>
    <row r="12" spans="1:14" x14ac:dyDescent="0.35">
      <c r="A12" s="7">
        <f t="shared" si="1"/>
        <v>6</v>
      </c>
      <c r="B12" s="7">
        <v>36.47</v>
      </c>
      <c r="C12" s="7">
        <v>7.2939999999999996</v>
      </c>
      <c r="D12" s="7">
        <v>0.49</v>
      </c>
      <c r="E12" s="7">
        <v>0.18</v>
      </c>
      <c r="F12" s="7">
        <v>0.22</v>
      </c>
      <c r="G12" s="7">
        <v>1.9E-2</v>
      </c>
      <c r="H12" s="7">
        <v>0.5</v>
      </c>
      <c r="I12" s="7">
        <v>0</v>
      </c>
      <c r="J12" s="7">
        <v>0</v>
      </c>
      <c r="K12" s="8">
        <f t="shared" si="0"/>
        <v>8.7029999999999994</v>
      </c>
    </row>
    <row r="13" spans="1:14" x14ac:dyDescent="0.35">
      <c r="A13" s="7">
        <f t="shared" si="1"/>
        <v>7</v>
      </c>
      <c r="B13" s="7">
        <v>21.45</v>
      </c>
      <c r="C13" s="7">
        <v>4.29</v>
      </c>
      <c r="D13" s="7">
        <v>0.16</v>
      </c>
      <c r="E13" s="7">
        <v>0.08</v>
      </c>
      <c r="F13" s="7">
        <v>5.8000000000000003E-2</v>
      </c>
      <c r="G13" s="7">
        <v>0.01</v>
      </c>
      <c r="H13" s="7">
        <v>0.1</v>
      </c>
      <c r="I13" s="7">
        <v>0</v>
      </c>
      <c r="J13" s="7">
        <v>0</v>
      </c>
      <c r="K13" s="8">
        <f t="shared" si="0"/>
        <v>4.6979999999999995</v>
      </c>
    </row>
    <row r="14" spans="1:14" x14ac:dyDescent="0.35">
      <c r="A14" s="7">
        <f t="shared" si="1"/>
        <v>8</v>
      </c>
      <c r="B14" s="7">
        <v>21.5</v>
      </c>
      <c r="C14" s="7">
        <v>4.3</v>
      </c>
      <c r="D14" s="7">
        <v>0.22</v>
      </c>
      <c r="E14" s="7">
        <v>0.1</v>
      </c>
      <c r="F14" s="7">
        <v>0.1</v>
      </c>
      <c r="G14" s="7">
        <v>1.0999999999999999E-2</v>
      </c>
      <c r="H14" s="7">
        <v>0.1</v>
      </c>
      <c r="I14" s="7">
        <v>0</v>
      </c>
      <c r="J14" s="7">
        <v>0</v>
      </c>
      <c r="K14" s="8">
        <f t="shared" si="0"/>
        <v>4.8309999999999986</v>
      </c>
      <c r="N14" s="3" t="s">
        <v>39</v>
      </c>
    </row>
    <row r="15" spans="1:14" x14ac:dyDescent="0.35">
      <c r="A15" s="7">
        <f t="shared" si="1"/>
        <v>9</v>
      </c>
      <c r="B15" s="7">
        <v>22.9</v>
      </c>
      <c r="C15" s="7">
        <v>4.58</v>
      </c>
      <c r="D15" s="7">
        <v>0.4</v>
      </c>
      <c r="E15" s="7">
        <v>0.13</v>
      </c>
      <c r="F15" s="7">
        <v>0.15</v>
      </c>
      <c r="G15" s="7">
        <v>1.2999999999999999E-2</v>
      </c>
      <c r="H15" s="7">
        <v>0.1</v>
      </c>
      <c r="I15" s="7">
        <v>0</v>
      </c>
      <c r="J15" s="7">
        <v>0</v>
      </c>
      <c r="K15" s="8">
        <f t="shared" si="0"/>
        <v>5.3730000000000002</v>
      </c>
    </row>
    <row r="16" spans="1:14" x14ac:dyDescent="0.35">
      <c r="A16" s="7">
        <f t="shared" si="1"/>
        <v>10</v>
      </c>
      <c r="B16" s="7">
        <v>15.2</v>
      </c>
      <c r="C16" s="7">
        <v>3.04</v>
      </c>
      <c r="D16" s="7">
        <v>0.1</v>
      </c>
      <c r="E16" s="7">
        <v>0.06</v>
      </c>
      <c r="F16" s="7">
        <v>3.04E-2</v>
      </c>
      <c r="G16" s="7">
        <v>8.9999999999999993E-3</v>
      </c>
      <c r="H16" s="7">
        <v>0.1</v>
      </c>
      <c r="I16" s="7">
        <v>0</v>
      </c>
      <c r="J16" s="7">
        <v>0</v>
      </c>
      <c r="K16" s="8">
        <f t="shared" si="0"/>
        <v>3.3394000000000004</v>
      </c>
    </row>
    <row r="17" spans="1:16" x14ac:dyDescent="0.35">
      <c r="A17" s="7">
        <f t="shared" si="1"/>
        <v>11</v>
      </c>
      <c r="B17" s="7">
        <v>8.5</v>
      </c>
      <c r="C17" s="7">
        <v>1.7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8">
        <f t="shared" si="0"/>
        <v>1.7</v>
      </c>
    </row>
    <row r="18" spans="1:16" x14ac:dyDescent="0.35">
      <c r="A18" s="7">
        <f t="shared" si="1"/>
        <v>12</v>
      </c>
      <c r="B18" s="7">
        <v>27.32</v>
      </c>
      <c r="C18" s="7">
        <v>5.4640000000000004</v>
      </c>
      <c r="D18" s="7">
        <v>0.38</v>
      </c>
      <c r="E18" s="7">
        <v>0.12</v>
      </c>
      <c r="F18" s="7">
        <v>0.17</v>
      </c>
      <c r="G18" s="7">
        <v>1.4999999999999999E-2</v>
      </c>
      <c r="H18" s="7">
        <v>0.2</v>
      </c>
      <c r="I18" s="7">
        <v>0</v>
      </c>
      <c r="J18" s="7">
        <v>0</v>
      </c>
      <c r="K18" s="8">
        <f t="shared" si="0"/>
        <v>6.3490000000000002</v>
      </c>
    </row>
    <row r="19" spans="1:16" x14ac:dyDescent="0.35">
      <c r="A19" s="7">
        <f t="shared" si="1"/>
        <v>13</v>
      </c>
      <c r="B19" s="7">
        <v>240.5</v>
      </c>
      <c r="C19" s="7">
        <v>4.9000000000000004</v>
      </c>
      <c r="D19" s="7">
        <v>0.26</v>
      </c>
      <c r="E19" s="7">
        <v>0.09</v>
      </c>
      <c r="F19" s="7">
        <v>0.11</v>
      </c>
      <c r="G19" s="7">
        <v>1.0999999999999999E-2</v>
      </c>
      <c r="H19" s="7">
        <v>0.3</v>
      </c>
      <c r="I19" s="7">
        <v>0</v>
      </c>
      <c r="J19" s="7">
        <v>0</v>
      </c>
      <c r="K19" s="8">
        <f t="shared" si="0"/>
        <v>5.6710000000000003</v>
      </c>
    </row>
    <row r="20" spans="1:16" x14ac:dyDescent="0.35">
      <c r="A20" s="7">
        <f t="shared" si="1"/>
        <v>14</v>
      </c>
      <c r="B20" s="7">
        <v>29.89</v>
      </c>
      <c r="C20" s="7">
        <v>5.97</v>
      </c>
      <c r="D20" s="7">
        <v>0.41</v>
      </c>
      <c r="E20" s="7">
        <v>0.14000000000000001</v>
      </c>
      <c r="F20" s="7">
        <v>0.2</v>
      </c>
      <c r="G20" s="7">
        <v>1.9E-2</v>
      </c>
      <c r="H20" s="7">
        <v>0.3</v>
      </c>
      <c r="I20" s="7">
        <v>0</v>
      </c>
      <c r="J20" s="7">
        <v>0</v>
      </c>
      <c r="K20" s="8">
        <f t="shared" si="0"/>
        <v>7.0389999999999997</v>
      </c>
    </row>
    <row r="21" spans="1:16" x14ac:dyDescent="0.35">
      <c r="A21" s="7">
        <f t="shared" si="1"/>
        <v>15</v>
      </c>
      <c r="B21" s="7">
        <v>25.95</v>
      </c>
      <c r="C21" s="7">
        <v>5.19</v>
      </c>
      <c r="D21" s="7">
        <v>0.32</v>
      </c>
      <c r="E21" s="7">
        <v>0.1</v>
      </c>
      <c r="F21" s="7">
        <v>0.15</v>
      </c>
      <c r="G21" s="7">
        <v>1.4E-2</v>
      </c>
      <c r="H21" s="7">
        <v>0.2</v>
      </c>
      <c r="I21" s="7">
        <v>0</v>
      </c>
      <c r="J21" s="7">
        <v>0</v>
      </c>
      <c r="K21" s="8">
        <f t="shared" si="0"/>
        <v>5.9740000000000011</v>
      </c>
    </row>
    <row r="22" spans="1:16" x14ac:dyDescent="0.35">
      <c r="A22" s="7">
        <f t="shared" si="1"/>
        <v>16</v>
      </c>
      <c r="B22" s="7">
        <v>15.78</v>
      </c>
      <c r="C22" s="7">
        <v>3.1560000000000001</v>
      </c>
      <c r="D22" s="7">
        <v>0.22</v>
      </c>
      <c r="E22" s="7">
        <v>7.2999999999999995E-2</v>
      </c>
      <c r="F22" s="7">
        <v>7.0000000000000007E-2</v>
      </c>
      <c r="G22" s="7">
        <v>6.0000000000000001E-3</v>
      </c>
      <c r="H22" s="7">
        <v>0.1</v>
      </c>
      <c r="I22" s="7">
        <v>0</v>
      </c>
      <c r="J22" s="7">
        <v>0</v>
      </c>
      <c r="K22" s="8">
        <f t="shared" si="0"/>
        <v>3.625</v>
      </c>
    </row>
    <row r="23" spans="1:16" x14ac:dyDescent="0.35">
      <c r="A23" s="7">
        <f t="shared" si="1"/>
        <v>17</v>
      </c>
      <c r="B23" s="7">
        <v>17.7</v>
      </c>
      <c r="C23" s="7">
        <v>3.54</v>
      </c>
      <c r="D23" s="7">
        <v>0.185</v>
      </c>
      <c r="E23" s="7">
        <v>0.08</v>
      </c>
      <c r="F23" s="7">
        <v>8.8999999999999996E-2</v>
      </c>
      <c r="G23" s="7">
        <v>0.01</v>
      </c>
      <c r="H23" s="7">
        <v>0.1</v>
      </c>
      <c r="I23" s="7">
        <v>0</v>
      </c>
      <c r="J23" s="7">
        <v>0</v>
      </c>
      <c r="K23" s="8">
        <f t="shared" si="0"/>
        <v>4.0039999999999996</v>
      </c>
    </row>
    <row r="24" spans="1:16" x14ac:dyDescent="0.35">
      <c r="A24" s="7">
        <f t="shared" si="1"/>
        <v>18</v>
      </c>
      <c r="B24" s="7">
        <v>7.6</v>
      </c>
      <c r="C24" s="7">
        <v>1.52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8">
        <f t="shared" si="0"/>
        <v>1.52</v>
      </c>
    </row>
    <row r="25" spans="1:16" x14ac:dyDescent="0.35">
      <c r="A25" s="7">
        <f t="shared" si="1"/>
        <v>19</v>
      </c>
      <c r="B25" s="7">
        <v>34.14</v>
      </c>
      <c r="C25" s="7" t="s">
        <v>49</v>
      </c>
      <c r="D25" s="7">
        <v>0.11</v>
      </c>
      <c r="E25" s="7">
        <v>0.11</v>
      </c>
      <c r="F25" s="7">
        <v>1.0999999999999999E-2</v>
      </c>
      <c r="G25" s="7">
        <v>0.5</v>
      </c>
      <c r="H25" s="7">
        <v>0</v>
      </c>
      <c r="I25" s="7">
        <v>0</v>
      </c>
      <c r="J25" s="7">
        <v>0</v>
      </c>
      <c r="K25" s="8">
        <f t="shared" si="0"/>
        <v>0.73099999999999998</v>
      </c>
    </row>
    <row r="26" spans="1:16" x14ac:dyDescent="0.35">
      <c r="A26" s="7">
        <f t="shared" si="1"/>
        <v>20</v>
      </c>
      <c r="B26" s="7">
        <v>25.5</v>
      </c>
      <c r="C26" s="7">
        <v>5.0999999999999996</v>
      </c>
      <c r="D26" s="7">
        <v>0.23</v>
      </c>
      <c r="E26" s="7">
        <v>0.08</v>
      </c>
      <c r="F26" s="7">
        <v>0.08</v>
      </c>
      <c r="G26" s="7">
        <v>8.0000000000000002E-3</v>
      </c>
      <c r="H26" s="7">
        <v>0.2</v>
      </c>
      <c r="I26" s="7">
        <v>0</v>
      </c>
      <c r="J26" s="7">
        <v>0</v>
      </c>
      <c r="K26" s="8">
        <f t="shared" si="0"/>
        <v>5.6980000000000004</v>
      </c>
      <c r="P26" s="3" t="s">
        <v>39</v>
      </c>
    </row>
    <row r="27" spans="1:16" x14ac:dyDescent="0.35">
      <c r="A27" s="7">
        <f t="shared" si="1"/>
        <v>21</v>
      </c>
      <c r="B27" s="7">
        <v>33.97</v>
      </c>
      <c r="C27" s="7">
        <v>6.7939999999999996</v>
      </c>
      <c r="D27" s="7">
        <v>0.32</v>
      </c>
      <c r="E27" s="7">
        <v>0.1</v>
      </c>
      <c r="F27" s="7">
        <v>0.1</v>
      </c>
      <c r="G27" s="7">
        <v>0.01</v>
      </c>
      <c r="H27" s="7">
        <v>0.3</v>
      </c>
      <c r="I27" s="7">
        <v>0</v>
      </c>
      <c r="J27" s="7">
        <v>0</v>
      </c>
      <c r="K27" s="8">
        <f t="shared" si="0"/>
        <v>7.6239999999999988</v>
      </c>
    </row>
    <row r="28" spans="1:16" x14ac:dyDescent="0.35">
      <c r="A28" s="7">
        <f t="shared" si="1"/>
        <v>22</v>
      </c>
      <c r="B28" s="7">
        <v>23.3</v>
      </c>
      <c r="C28" s="7">
        <v>4.66</v>
      </c>
      <c r="D28" s="7">
        <v>0.2</v>
      </c>
      <c r="E28" s="7">
        <v>7.0000000000000007E-2</v>
      </c>
      <c r="F28" s="7">
        <v>7.0000000000000007E-2</v>
      </c>
      <c r="G28" s="7">
        <v>7.0000000000000001E-3</v>
      </c>
      <c r="H28" s="7">
        <v>0.1</v>
      </c>
      <c r="I28" s="7">
        <v>0</v>
      </c>
      <c r="J28" s="7">
        <v>0</v>
      </c>
      <c r="K28" s="8">
        <f t="shared" si="0"/>
        <v>5.1070000000000002</v>
      </c>
    </row>
    <row r="29" spans="1:16" x14ac:dyDescent="0.35">
      <c r="A29" s="7">
        <f t="shared" si="1"/>
        <v>23</v>
      </c>
      <c r="B29" s="7">
        <v>25.98</v>
      </c>
      <c r="C29" s="7">
        <v>5.1959999999999997</v>
      </c>
      <c r="D29" s="7">
        <v>0.25</v>
      </c>
      <c r="E29" s="7">
        <v>0.09</v>
      </c>
      <c r="F29" s="7">
        <v>0.09</v>
      </c>
      <c r="G29" s="7">
        <v>8.9999999999999993E-3</v>
      </c>
      <c r="H29" s="7">
        <v>0.2</v>
      </c>
      <c r="I29" s="7">
        <v>0</v>
      </c>
      <c r="J29" s="7">
        <v>0</v>
      </c>
      <c r="K29" s="8">
        <f t="shared" si="0"/>
        <v>5.835</v>
      </c>
    </row>
    <row r="30" spans="1:16" x14ac:dyDescent="0.35">
      <c r="A30" s="7">
        <f>A29+1</f>
        <v>24</v>
      </c>
      <c r="B30" s="7">
        <v>20.8</v>
      </c>
      <c r="C30" s="7">
        <v>4.16</v>
      </c>
      <c r="D30" s="7">
        <v>0.185</v>
      </c>
      <c r="E30" s="7">
        <v>0.05</v>
      </c>
      <c r="F30" s="7">
        <v>5.0000000000000001E-3</v>
      </c>
      <c r="G30" s="7">
        <v>0.2</v>
      </c>
      <c r="H30" s="7">
        <v>0</v>
      </c>
      <c r="I30" s="7">
        <v>0</v>
      </c>
      <c r="J30" s="7">
        <v>0</v>
      </c>
      <c r="K30" s="8">
        <f t="shared" si="0"/>
        <v>4.5999999999999996</v>
      </c>
    </row>
    <row r="31" spans="1:16" x14ac:dyDescent="0.35">
      <c r="A31" s="7">
        <f t="shared" si="1"/>
        <v>25</v>
      </c>
      <c r="B31" s="7">
        <v>10</v>
      </c>
      <c r="C31" s="7">
        <v>2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8">
        <f t="shared" si="0"/>
        <v>2</v>
      </c>
    </row>
    <row r="32" spans="1:16" x14ac:dyDescent="0.35">
      <c r="A32" s="7">
        <f t="shared" si="1"/>
        <v>26</v>
      </c>
      <c r="B32" s="7">
        <v>31.15</v>
      </c>
      <c r="C32" s="7">
        <v>6.23</v>
      </c>
      <c r="D32" s="7">
        <v>0.34</v>
      </c>
      <c r="E32" s="7">
        <v>0.12</v>
      </c>
      <c r="F32" s="7">
        <v>0.11</v>
      </c>
      <c r="G32" s="7">
        <v>1.2999999999999999E-2</v>
      </c>
      <c r="H32" s="7">
        <v>0.5</v>
      </c>
      <c r="I32" s="7">
        <v>0</v>
      </c>
      <c r="J32" s="7">
        <v>0</v>
      </c>
      <c r="K32" s="8">
        <f t="shared" si="0"/>
        <v>7.3130000000000006</v>
      </c>
    </row>
    <row r="33" spans="1:11" x14ac:dyDescent="0.35">
      <c r="A33" s="7">
        <f t="shared" si="1"/>
        <v>27</v>
      </c>
      <c r="B33" s="7">
        <v>34.44</v>
      </c>
      <c r="C33" s="7">
        <v>6.88</v>
      </c>
      <c r="D33" s="7">
        <v>0.38</v>
      </c>
      <c r="E33" s="7">
        <v>0.16</v>
      </c>
      <c r="F33" s="7">
        <v>0.152</v>
      </c>
      <c r="G33" s="7">
        <v>1.7000000000000001E-2</v>
      </c>
      <c r="H33" s="7">
        <v>0.5</v>
      </c>
      <c r="I33" s="7">
        <v>0</v>
      </c>
      <c r="J33" s="7">
        <v>0</v>
      </c>
      <c r="K33" s="8">
        <f t="shared" si="0"/>
        <v>8.0890000000000004</v>
      </c>
    </row>
    <row r="34" spans="1:11" x14ac:dyDescent="0.35">
      <c r="A34" s="7">
        <f t="shared" si="1"/>
        <v>28</v>
      </c>
      <c r="B34" s="7">
        <v>30</v>
      </c>
      <c r="C34" s="7">
        <v>6</v>
      </c>
      <c r="D34" s="7">
        <v>0.3</v>
      </c>
      <c r="E34" s="7">
        <v>0.1</v>
      </c>
      <c r="F34" s="7">
        <v>0.09</v>
      </c>
      <c r="G34" s="7">
        <v>1.0999999999999999E-2</v>
      </c>
      <c r="H34" s="7">
        <v>0.5</v>
      </c>
      <c r="I34" s="7">
        <v>0</v>
      </c>
      <c r="J34" s="7">
        <v>0</v>
      </c>
      <c r="K34" s="8">
        <f t="shared" si="0"/>
        <v>7.0009999999999994</v>
      </c>
    </row>
    <row r="35" spans="1:11" x14ac:dyDescent="0.35">
      <c r="A35" s="7">
        <f t="shared" si="1"/>
        <v>29</v>
      </c>
      <c r="B35" s="7">
        <v>27.73</v>
      </c>
      <c r="C35" s="7">
        <v>5.54</v>
      </c>
      <c r="D35" s="7">
        <v>0.1</v>
      </c>
      <c r="E35" s="7">
        <v>0.04</v>
      </c>
      <c r="F35" s="7">
        <v>0.04</v>
      </c>
      <c r="G35" s="7">
        <v>7.0000000000000001E-3</v>
      </c>
      <c r="H35" s="7">
        <v>0.2</v>
      </c>
      <c r="I35" s="7">
        <v>0</v>
      </c>
      <c r="J35" s="7">
        <v>0</v>
      </c>
      <c r="K35" s="8">
        <f t="shared" si="0"/>
        <v>5.9269999999999996</v>
      </c>
    </row>
    <row r="36" spans="1:11" x14ac:dyDescent="0.35">
      <c r="A36" s="7">
        <f t="shared" si="1"/>
        <v>30</v>
      </c>
      <c r="B36" s="7">
        <v>27.84</v>
      </c>
      <c r="C36" s="7">
        <v>5.56</v>
      </c>
      <c r="D36" s="7">
        <v>0.26</v>
      </c>
      <c r="E36" s="7">
        <v>0.09</v>
      </c>
      <c r="F36" s="7">
        <v>0.08</v>
      </c>
      <c r="G36" s="7">
        <v>8.9999999999999993E-3</v>
      </c>
      <c r="H36" s="7">
        <v>0.2</v>
      </c>
      <c r="I36" s="7">
        <v>0</v>
      </c>
      <c r="J36" s="7">
        <v>0</v>
      </c>
      <c r="K36" s="8">
        <f t="shared" si="0"/>
        <v>6.1989999999999998</v>
      </c>
    </row>
    <row r="37" spans="1:11" x14ac:dyDescent="0.35">
      <c r="A37" s="7">
        <f>A36+1</f>
        <v>31</v>
      </c>
      <c r="B37" s="7">
        <v>14.75</v>
      </c>
      <c r="C37" s="7">
        <v>2.95</v>
      </c>
      <c r="D37" s="7">
        <v>8.2000000000000003E-2</v>
      </c>
      <c r="E37" s="7">
        <v>2.1000000000000001E-2</v>
      </c>
      <c r="F37" s="7">
        <v>0.03</v>
      </c>
      <c r="G37" s="7">
        <v>6.0000000000000001E-3</v>
      </c>
      <c r="H37" s="7">
        <v>0.1</v>
      </c>
      <c r="I37" s="7">
        <v>0</v>
      </c>
      <c r="J37" s="7">
        <v>0</v>
      </c>
      <c r="K37" s="8">
        <f t="shared" si="0"/>
        <v>3.1889999999999996</v>
      </c>
    </row>
    <row r="38" spans="1:11" x14ac:dyDescent="0.35">
      <c r="A38" s="9" t="s">
        <v>18</v>
      </c>
      <c r="B38" s="9">
        <f>SUM(B7:B37)</f>
        <v>947.18</v>
      </c>
      <c r="C38" s="9">
        <f>SUM(C7:C37)</f>
        <v>139.37799999999999</v>
      </c>
      <c r="D38" s="9">
        <f t="shared" ref="D38:K38" si="2">SUM(D7:D37)</f>
        <v>7.3239999999999998</v>
      </c>
      <c r="E38" s="9">
        <f t="shared" si="2"/>
        <v>2.6405000000000003</v>
      </c>
      <c r="F38" s="9">
        <f t="shared" si="2"/>
        <v>2.7650499999999991</v>
      </c>
      <c r="G38" s="9">
        <f t="shared" si="2"/>
        <v>0.99250000000000005</v>
      </c>
      <c r="H38" s="9">
        <f t="shared" si="2"/>
        <v>6.0740000000000007</v>
      </c>
      <c r="I38" s="9">
        <f t="shared" si="2"/>
        <v>0</v>
      </c>
      <c r="J38" s="9">
        <f t="shared" si="2"/>
        <v>0</v>
      </c>
      <c r="K38" s="9">
        <f t="shared" si="2"/>
        <v>159.17404999999999</v>
      </c>
    </row>
    <row r="40" spans="1:11" x14ac:dyDescent="0.35">
      <c r="B40" s="3" t="s">
        <v>19</v>
      </c>
      <c r="C40" s="33" t="s">
        <v>37</v>
      </c>
      <c r="D40" s="34"/>
      <c r="E40" s="35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25" right="0.25" top="0.75" bottom="0.75" header="0.3" footer="0.3"/>
  <pageSetup scale="70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C7" sqref="C7:AI18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22"/>
      <c r="B1" s="22"/>
      <c r="C1" s="22" t="s">
        <v>48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</row>
    <row r="2" spans="1:35" x14ac:dyDescent="0.3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</row>
    <row r="3" spans="1:35" x14ac:dyDescent="0.3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</row>
    <row r="4" spans="1:35" x14ac:dyDescent="0.3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45505</v>
      </c>
      <c r="D7" s="12">
        <v>45534</v>
      </c>
      <c r="E7" s="15" t="s">
        <v>41</v>
      </c>
      <c r="F7" s="15"/>
      <c r="G7" s="15" t="s">
        <v>41</v>
      </c>
      <c r="H7" s="15"/>
      <c r="I7" s="15" t="s">
        <v>41</v>
      </c>
      <c r="J7" s="15"/>
      <c r="K7" s="15"/>
      <c r="L7" s="15"/>
      <c r="M7" s="15" t="s">
        <v>41</v>
      </c>
      <c r="N7" s="15"/>
      <c r="O7" s="15"/>
      <c r="P7" s="15" t="s">
        <v>41</v>
      </c>
      <c r="Q7" s="15"/>
      <c r="R7" s="15" t="s">
        <v>41</v>
      </c>
      <c r="S7" s="15"/>
      <c r="T7" s="15" t="s">
        <v>41</v>
      </c>
      <c r="U7" s="15"/>
      <c r="V7" s="15"/>
      <c r="W7" s="15" t="s">
        <v>41</v>
      </c>
      <c r="X7" s="15"/>
      <c r="Y7" s="15" t="s">
        <v>41</v>
      </c>
      <c r="Z7" s="15"/>
      <c r="AA7" s="15" t="s">
        <v>41</v>
      </c>
      <c r="AB7" s="15"/>
      <c r="AC7" s="15"/>
      <c r="AD7" s="15" t="s">
        <v>41</v>
      </c>
      <c r="AE7" s="15"/>
      <c r="AF7" s="15" t="s">
        <v>41</v>
      </c>
      <c r="AG7" s="15"/>
      <c r="AH7" s="15" t="s">
        <v>41</v>
      </c>
      <c r="AI7" s="15"/>
    </row>
    <row r="8" spans="1:35" x14ac:dyDescent="0.35">
      <c r="A8" s="13">
        <f>A7+1</f>
        <v>2</v>
      </c>
      <c r="B8" s="14" t="s">
        <v>0</v>
      </c>
      <c r="C8" s="12">
        <v>45505</v>
      </c>
      <c r="D8" s="12">
        <v>45534</v>
      </c>
      <c r="E8" s="15" t="s">
        <v>41</v>
      </c>
      <c r="F8" s="15"/>
      <c r="G8" s="15" t="s">
        <v>41</v>
      </c>
      <c r="H8" s="15"/>
      <c r="I8" s="15" t="s">
        <v>41</v>
      </c>
      <c r="J8" s="15"/>
      <c r="K8" s="15"/>
      <c r="L8" s="15"/>
      <c r="M8" s="15" t="s">
        <v>41</v>
      </c>
      <c r="N8" s="15"/>
      <c r="O8" s="15"/>
      <c r="P8" s="15" t="s">
        <v>41</v>
      </c>
      <c r="Q8" s="15"/>
      <c r="R8" s="15" t="s">
        <v>41</v>
      </c>
      <c r="S8" s="15"/>
      <c r="T8" s="15" t="s">
        <v>41</v>
      </c>
      <c r="U8" s="15"/>
      <c r="V8" s="15"/>
      <c r="W8" s="15" t="s">
        <v>41</v>
      </c>
      <c r="X8" s="15"/>
      <c r="Y8" s="15" t="s">
        <v>41</v>
      </c>
      <c r="Z8" s="15"/>
      <c r="AA8" s="15" t="s">
        <v>41</v>
      </c>
      <c r="AB8" s="15"/>
      <c r="AC8" s="15"/>
      <c r="AD8" s="15" t="s">
        <v>41</v>
      </c>
      <c r="AE8" s="15"/>
      <c r="AF8" s="15" t="s">
        <v>41</v>
      </c>
      <c r="AG8" s="15"/>
      <c r="AH8" s="15" t="s">
        <v>41</v>
      </c>
      <c r="AI8" s="15"/>
    </row>
    <row r="9" spans="1:35" x14ac:dyDescent="0.35">
      <c r="A9" s="13">
        <f t="shared" ref="A9:A18" si="1">A8+1</f>
        <v>3</v>
      </c>
      <c r="B9" s="14" t="s">
        <v>7</v>
      </c>
      <c r="C9" s="12"/>
      <c r="D9" s="1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45505</v>
      </c>
      <c r="D12" s="12">
        <v>45534</v>
      </c>
      <c r="E12" s="15" t="s">
        <v>41</v>
      </c>
      <c r="F12" s="15"/>
      <c r="G12" s="15" t="s">
        <v>41</v>
      </c>
      <c r="H12" s="15"/>
      <c r="I12" s="15" t="s">
        <v>41</v>
      </c>
      <c r="J12" s="15"/>
      <c r="K12" s="15"/>
      <c r="L12" s="15"/>
      <c r="M12" s="15" t="s">
        <v>41</v>
      </c>
      <c r="N12" s="15"/>
      <c r="O12" s="15"/>
      <c r="P12" s="15" t="s">
        <v>41</v>
      </c>
      <c r="Q12" s="15"/>
      <c r="R12" s="15" t="s">
        <v>41</v>
      </c>
      <c r="S12" s="15"/>
      <c r="T12" s="15" t="s">
        <v>41</v>
      </c>
      <c r="U12" s="15"/>
      <c r="V12" s="15"/>
      <c r="W12" s="15" t="s">
        <v>41</v>
      </c>
      <c r="X12" s="15"/>
      <c r="Y12" s="15" t="s">
        <v>41</v>
      </c>
      <c r="Z12" s="15"/>
      <c r="AA12" s="15" t="s">
        <v>41</v>
      </c>
      <c r="AB12" s="15"/>
      <c r="AC12" s="15"/>
      <c r="AD12" s="15" t="s">
        <v>41</v>
      </c>
      <c r="AE12" s="15"/>
      <c r="AF12" s="15" t="s">
        <v>41</v>
      </c>
      <c r="AG12" s="15"/>
      <c r="AH12" s="15" t="s">
        <v>41</v>
      </c>
      <c r="AI12" s="15"/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45527</v>
      </c>
      <c r="D14" s="12">
        <v>45527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 t="s">
        <v>41</v>
      </c>
      <c r="AB14" s="15"/>
      <c r="AC14" s="15"/>
      <c r="AD14" s="15"/>
      <c r="AE14" s="15"/>
      <c r="AF14" s="15"/>
      <c r="AG14" s="15"/>
      <c r="AH14" s="15"/>
      <c r="AI14" s="15"/>
    </row>
    <row r="15" spans="1:35" x14ac:dyDescent="0.35">
      <c r="A15" s="13">
        <f t="shared" si="1"/>
        <v>9</v>
      </c>
      <c r="B15" s="14" t="s">
        <v>30</v>
      </c>
      <c r="C15" s="12"/>
      <c r="D15" s="1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</row>
    <row r="16" spans="1:35" x14ac:dyDescent="0.35">
      <c r="A16" s="13">
        <f t="shared" si="1"/>
        <v>10</v>
      </c>
      <c r="B16" s="14" t="s">
        <v>31</v>
      </c>
      <c r="C16" s="12"/>
      <c r="D16" s="1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45505</v>
      </c>
      <c r="D18" s="12">
        <v>45534</v>
      </c>
      <c r="E18" s="15" t="s">
        <v>41</v>
      </c>
      <c r="F18" s="15"/>
      <c r="G18" s="15" t="s">
        <v>41</v>
      </c>
      <c r="H18" s="15"/>
      <c r="I18" s="15" t="s">
        <v>41</v>
      </c>
      <c r="J18" s="15"/>
      <c r="K18" s="15"/>
      <c r="L18" s="15"/>
      <c r="M18" s="15" t="s">
        <v>41</v>
      </c>
      <c r="N18" s="15"/>
      <c r="O18" s="15"/>
      <c r="P18" s="15" t="s">
        <v>41</v>
      </c>
      <c r="Q18" s="15"/>
      <c r="R18" s="15" t="s">
        <v>41</v>
      </c>
      <c r="S18" s="15"/>
      <c r="T18" s="15" t="s">
        <v>41</v>
      </c>
      <c r="U18" s="15"/>
      <c r="V18" s="15"/>
      <c r="W18" s="15" t="s">
        <v>41</v>
      </c>
      <c r="X18" s="15"/>
      <c r="Y18" s="15" t="s">
        <v>41</v>
      </c>
      <c r="Z18" s="15"/>
      <c r="AA18" s="15" t="s">
        <v>41</v>
      </c>
      <c r="AB18" s="15"/>
      <c r="AC18" s="15"/>
      <c r="AD18" s="15" t="s">
        <v>41</v>
      </c>
      <c r="AE18" s="15"/>
      <c r="AF18" s="15" t="s">
        <v>41</v>
      </c>
      <c r="AG18" s="15"/>
      <c r="AH18" s="15" t="s">
        <v>41</v>
      </c>
      <c r="AI18" s="15"/>
    </row>
    <row r="19" spans="1:35" x14ac:dyDescent="0.3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fotográfico</vt:lpstr>
      <vt:lpstr>Registro de residuos </vt:lpstr>
      <vt:lpstr>Cronograma de actividades</vt:lpstr>
      <vt:lpstr>'Cronograma de actividades'!Área_de_impresión</vt:lpstr>
      <vt:lpstr>'Registro de residuos 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2024-09-05T16:44:48Z</cp:lastPrinted>
  <dcterms:created xsi:type="dcterms:W3CDTF">2022-10-12T21:48:54Z</dcterms:created>
  <dcterms:modified xsi:type="dcterms:W3CDTF">2024-10-07T18:18:48Z</dcterms:modified>
</cp:coreProperties>
</file>